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USSA\"/>
    </mc:Choice>
  </mc:AlternateContent>
  <bookViews>
    <workbookView xWindow="0" yWindow="0" windowWidth="16815" windowHeight="9045" activeTab="2"/>
  </bookViews>
  <sheets>
    <sheet name="Pie Chart Provincial Games" sheetId="2" r:id="rId1"/>
    <sheet name="Source of funding " sheetId="3" r:id="rId2"/>
    <sheet name="Raw data" sheetId="1" r:id="rId3"/>
  </sheets>
  <calcPr calcId="152511"/>
</workbook>
</file>

<file path=xl/calcChain.xml><?xml version="1.0" encoding="utf-8"?>
<calcChain xmlns="http://schemas.openxmlformats.org/spreadsheetml/2006/main">
  <c r="J24" i="1" l="1"/>
  <c r="J23" i="1"/>
  <c r="J22" i="1"/>
  <c r="F24" i="1"/>
  <c r="F25" i="1"/>
  <c r="F23" i="1"/>
</calcChain>
</file>

<file path=xl/sharedStrings.xml><?xml version="1.0" encoding="utf-8"?>
<sst xmlns="http://schemas.openxmlformats.org/spreadsheetml/2006/main" count="192" uniqueCount="138">
  <si>
    <t>Timestamp</t>
  </si>
  <si>
    <t>Email Address</t>
  </si>
  <si>
    <t>Name and Surname</t>
  </si>
  <si>
    <t>Sporting Code (NUSA)</t>
  </si>
  <si>
    <t xml:space="preserve">Position </t>
  </si>
  <si>
    <t xml:space="preserve">Does your code have Provincial games? </t>
  </si>
  <si>
    <t>If Yes please indicate when they take place (Timelines). How long have they been taking Place?</t>
  </si>
  <si>
    <t xml:space="preserve">If No, please describe the challenges. Are there any plans to have these games. </t>
  </si>
  <si>
    <t>If Not really, Please elarborate.</t>
  </si>
  <si>
    <t>Do you have any source of funding for these games?</t>
  </si>
  <si>
    <t xml:space="preserve">If Yes, please provide details of the funding. </t>
  </si>
  <si>
    <t>What are the pros and cons of these games?</t>
  </si>
  <si>
    <t xml:space="preserve">Please add more information that is not covered by the questions above. </t>
  </si>
  <si>
    <t xml:space="preserve">Please upload any documents that you might have that will be usefull to us. </t>
  </si>
  <si>
    <t>cehstevens@gmail.com</t>
  </si>
  <si>
    <t xml:space="preserve">Charles Stevens </t>
  </si>
  <si>
    <t xml:space="preserve">Rowing </t>
  </si>
  <si>
    <t xml:space="preserve">USSA Rowing Chairman </t>
  </si>
  <si>
    <t>No</t>
  </si>
  <si>
    <t xml:space="preserve">Due to the fact that some provinces have only 1 university that takes part in rowing. As well as a packed regatta calender during the rowing season. </t>
  </si>
  <si>
    <t xml:space="preserve">If we had the provincial games it would allow our athletes to gain more racing experience. Cons will be finding a time in the year to hold them. </t>
  </si>
  <si>
    <t>heidi@burger.org.za</t>
  </si>
  <si>
    <t>Heidi Burger</t>
  </si>
  <si>
    <t>Yacht/Sailing</t>
  </si>
  <si>
    <t>NUSA yacht  chair</t>
  </si>
  <si>
    <t xml:space="preserve">No, we only have a national intervarsity competition in December each year. </t>
  </si>
  <si>
    <t>Yes</t>
  </si>
  <si>
    <t>Ussa yacht funding account</t>
  </si>
  <si>
    <t xml:space="preserve">Great event, that catches many students into the sport of sailing. The cons are that because some yacht clubs don't have proper sailing venues, there is a large gap between the really good universities and the not so strong universities. </t>
  </si>
  <si>
    <t>roxi.prout@gmail.com</t>
  </si>
  <si>
    <t>Roxanne Prout</t>
  </si>
  <si>
    <t>Gymnastics</t>
  </si>
  <si>
    <t>Chairperson</t>
  </si>
  <si>
    <t>As Students we do not have the funds to attend any provincial tournaments. Individuals who do have the funds attend, however this is a very minimal number.</t>
  </si>
  <si>
    <t>phokoanem@vut.ac.za</t>
  </si>
  <si>
    <t>phokoane Mapheto</t>
  </si>
  <si>
    <t>Softball</t>
  </si>
  <si>
    <t>challenge is number of teams in provinces ,GP is 4,EC 3,KZN is 2,LIM is 1,is about less number of teams from provinces.so we option by playing provincial leagues with community Clubs not as institutions.</t>
  </si>
  <si>
    <t>institutions they don't have problem attending in Gauteng as they are close to one another,Challenge was the EC and KZN as they are far from each other.</t>
  </si>
  <si>
    <t>louwra@tut.ac.za</t>
  </si>
  <si>
    <t>Anton Louw</t>
  </si>
  <si>
    <t>Squash</t>
  </si>
  <si>
    <t>N.A.</t>
  </si>
  <si>
    <t>Squash have small teams and the quality of players are vastly different within a region which would make for very one-sided competition. The status of the competition would suffer badly within Squash SA environment.  
USSA Squash did have regional championships in 2010 when the Football World Cup restricted USSA activities</t>
  </si>
  <si>
    <t xml:space="preserve">It may be an option if required in future but careful consideration would have to be given not to undermine the vibe and popularity of the current event </t>
  </si>
  <si>
    <t>N A</t>
  </si>
  <si>
    <t>Easy to organise and control the small numbers - Sport will become even more "elitist" with smaller numbers participating</t>
  </si>
  <si>
    <t>Nil</t>
  </si>
  <si>
    <t>takalani.mfamadi@up.ac.za</t>
  </si>
  <si>
    <t>Takalani Mfamadi</t>
  </si>
  <si>
    <t>Basketball</t>
  </si>
  <si>
    <t>Secretary/treasurer</t>
  </si>
  <si>
    <t>funds are always a problem as well as venues to have these games</t>
  </si>
  <si>
    <t>pros - having such games will grow the competition at our national tournament. 
provinces will get  a chance to grow and market the sport 
cons - basketball isn't such a big sports in SA so funding will be hard to obtain.</t>
  </si>
  <si>
    <t>candicea@sun.ac.za</t>
  </si>
  <si>
    <t>Candice Williams</t>
  </si>
  <si>
    <t>Aquatics - Water Polo and Surfing</t>
  </si>
  <si>
    <t>Vice Chairperson</t>
  </si>
  <si>
    <t>NA</t>
  </si>
  <si>
    <t>No, the code is not big enough. Only UCT &amp; Stellenbosch offer water polo and surfing as a sport.</t>
  </si>
  <si>
    <t>Not all institutions in the province participate in all the same codes</t>
  </si>
  <si>
    <t>wverster1@gmail.com</t>
  </si>
  <si>
    <t>Wanda Verster</t>
  </si>
  <si>
    <t>Fencing</t>
  </si>
  <si>
    <t>Student Liason</t>
  </si>
  <si>
    <t>National Opens 5 times a year, team event once a year</t>
  </si>
  <si>
    <t xml:space="preserve">Pros - open to clubs and individuals, provincial competitions only once a year during national competition. Team events dont contribute to national rankings </t>
  </si>
  <si>
    <t>Contact Mariet Schorder of Fencing South AFrica for more detailed info Mariet@blou.net</t>
  </si>
  <si>
    <t>mthunzi@sun.ac.za</t>
  </si>
  <si>
    <t>Mthunzi Hewu</t>
  </si>
  <si>
    <t>JUDO</t>
  </si>
  <si>
    <t xml:space="preserve">Chairperson </t>
  </si>
  <si>
    <t xml:space="preserve">There are only 2 active institutions in the province: Maties and UCT </t>
  </si>
  <si>
    <t xml:space="preserve">CPUT and UWC no longer active </t>
  </si>
  <si>
    <t xml:space="preserve">Low number of participants from participating institutions </t>
  </si>
  <si>
    <t xml:space="preserve">We are in talks with registered member institutions to amend the tournament rules were individual competition will stay poorly natural Judo but ament team events for creative, easy and fun competition for all to partake in to draw more students to Judo.  </t>
  </si>
  <si>
    <t>riana.bezuidenhout@up.ac.za</t>
  </si>
  <si>
    <t>Riana Bezuidenhout</t>
  </si>
  <si>
    <t>Netball</t>
  </si>
  <si>
    <t>No plans to have these games.  Timeline for participation in district, national, premier league level, international and Intervarsity congested</t>
  </si>
  <si>
    <t>cadam@varsitycollege.co.za</t>
  </si>
  <si>
    <t>Carole Adam</t>
  </si>
  <si>
    <t>Aquatics -- Swimming &amp; Water Polo</t>
  </si>
  <si>
    <t>s.sobahle@ru.ac.za</t>
  </si>
  <si>
    <t>Sanel Sobahle</t>
  </si>
  <si>
    <t>Football</t>
  </si>
  <si>
    <t>Acting Chairperson</t>
  </si>
  <si>
    <t>Yes there is a plan. Must ensure that the Provincial structures have the capacity to run the games</t>
  </si>
  <si>
    <t>The games would strenghthen the National teams redainess for International mayches</t>
  </si>
  <si>
    <t>kevin.wylie@hpc.co.za</t>
  </si>
  <si>
    <t xml:space="preserve">Kevin Wylie </t>
  </si>
  <si>
    <t>Golf</t>
  </si>
  <si>
    <t>8-13 July 2018 at Port Shepstone Country Club ( unsure of how long the games have been taking place for)</t>
  </si>
  <si>
    <t>Pro - great opportunity for institutions to compete against one another Con- the golf NUSA committee not fulfilling their rolls and thus one person is left to organise and run the entire event.</t>
  </si>
  <si>
    <t>https://drive.google.com/open?id=1jI_kwp9FAap8Ekc5Y69S0oAeemgFDRsz</t>
  </si>
  <si>
    <t>mervyn.taylor@nwu.ac.za</t>
  </si>
  <si>
    <t>Mervyn Taylor</t>
  </si>
  <si>
    <t>Rugby</t>
  </si>
  <si>
    <t>Chairman</t>
  </si>
  <si>
    <t>n.a</t>
  </si>
  <si>
    <t>No plans to have a Provincial tournament for Rugby</t>
  </si>
  <si>
    <t xml:space="preserve">The tournament we have is on a strength vs strength basis, some provinces only have one University so we all get together during the National Tournament.  </t>
  </si>
  <si>
    <t>As mentioned above</t>
  </si>
  <si>
    <t>ntanda860@gmail.com</t>
  </si>
  <si>
    <t>Simphiwe Ntanda</t>
  </si>
  <si>
    <t>Boxing</t>
  </si>
  <si>
    <t>Not Really</t>
  </si>
  <si>
    <t xml:space="preserve">it the facilaties but were are planing to have games in future </t>
  </si>
  <si>
    <t>murrayh@tut.ac.za</t>
  </si>
  <si>
    <t>Hanlie Murray</t>
  </si>
  <si>
    <t>Athletics</t>
  </si>
  <si>
    <t>Secretary</t>
  </si>
  <si>
    <t>These games can only be done after formation of Provincial structures.</t>
  </si>
  <si>
    <t>spvdw@ufs.ac.za</t>
  </si>
  <si>
    <t>Frans v d Watt</t>
  </si>
  <si>
    <t>Hockey</t>
  </si>
  <si>
    <t>Because hockey is a national tournament.  What can happen in the future is to split the 3 sections (A, B and C sections) into 3 separate tournaments</t>
  </si>
  <si>
    <t>One national tournament with +- 40 teams participating in different sections.  Make use of the promotion relegation principle to allow teams to qualify to play in a higher section the following year.</t>
  </si>
  <si>
    <t xml:space="preserve">Serves as qualifier for Varsity Sport Hockey and SAHA recognise the tournament  as a HP tournament for young up and coming players. </t>
  </si>
  <si>
    <t>bestercw@tut.ac.za</t>
  </si>
  <si>
    <t>Charel Bester</t>
  </si>
  <si>
    <t>Table Tennis</t>
  </si>
  <si>
    <t>I July week before USSA</t>
  </si>
  <si>
    <t>Students pay half and University pay also a portion</t>
  </si>
  <si>
    <t>Students need to source funding and present Tournament to generate funds</t>
  </si>
  <si>
    <t xml:space="preserve">Funding Events is a major concern to smaller codes </t>
  </si>
  <si>
    <t>https://drive.google.com/open?id=1hqylc0qgYp9KK4_iC0WwxBod82dUHveo</t>
  </si>
  <si>
    <t>dekockjp@ufs.ac.za</t>
  </si>
  <si>
    <t>Janine de Kock</t>
  </si>
  <si>
    <t>Tennis</t>
  </si>
  <si>
    <t>Secretary and Treasurer</t>
  </si>
  <si>
    <t xml:space="preserve">Not enough teams in all provinces </t>
  </si>
  <si>
    <t>Cost Implication and lack of interest.  We are having a similar  tournament every year but it is only a couple of institutions that participate every year</t>
  </si>
  <si>
    <t>Pros - more playing opportunity for players, development of players</t>
  </si>
  <si>
    <t>It will be good for tennis if there is more opportunities to develop players but also to grow the sport in general at different levels</t>
  </si>
  <si>
    <t>Not realy</t>
  </si>
  <si>
    <t xml:space="preserve">Yes </t>
  </si>
  <si>
    <t xml:space="preserve">Not really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</si>
</sst>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3" x14ac:knownFonts="1">
    <font>
      <sz val="10"/>
      <color rgb="FF000000"/>
      <name val="Arial"/>
    </font>
    <font>
      <sz val="10"/>
      <name val="Arial"/>
    </font>
    <font>
      <u/>
      <sz val="10"/>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Font="1" applyAlignment="1"/>
    <xf numFmtId="164" fontId="1" fillId="0" borderId="0" xfId="0" applyNumberFormat="1" applyFont="1" applyAlignment="1"/>
    <xf numFmtId="0" fontId="1" fillId="0" borderId="0" xfId="0" applyFont="1" applyAlignment="1"/>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1.xml"/><Relationship Id="rId7"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b="1"/>
              <a:t>Pie Chart showing sporting</a:t>
            </a:r>
            <a:r>
              <a:rPr lang="en-ZA" b="1" baseline="0"/>
              <a:t> codes with provincial games</a:t>
            </a:r>
            <a:r>
              <a:rPr lang="en-ZA" baseline="0"/>
              <a:t>. </a:t>
            </a:r>
            <a:endParaRPr lang="en-ZA"/>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explosion val="30"/>
            <c:spPr>
              <a:solidFill>
                <a:schemeClr val="accent1"/>
              </a:solidFill>
              <a:ln w="25400">
                <a:solidFill>
                  <a:schemeClr val="lt1"/>
                </a:solidFill>
              </a:ln>
              <a:effectLst/>
              <a:sp3d contourW="25400">
                <a:contourClr>
                  <a:schemeClr val="lt1"/>
                </a:contourClr>
              </a:sp3d>
            </c:spPr>
          </c:dPt>
          <c:dPt>
            <c:idx val="1"/>
            <c:bubble3D val="0"/>
            <c:explosion val="40"/>
            <c:spPr>
              <a:solidFill>
                <a:schemeClr val="accent2"/>
              </a:solidFill>
              <a:ln w="25400">
                <a:solidFill>
                  <a:schemeClr val="lt1"/>
                </a:solidFill>
              </a:ln>
              <a:effectLst/>
              <a:sp3d contourW="25400">
                <a:contourClr>
                  <a:schemeClr val="lt1"/>
                </a:contourClr>
              </a:sp3d>
            </c:spPr>
          </c:dPt>
          <c:dPt>
            <c:idx val="2"/>
            <c:bubble3D val="0"/>
            <c:explosion val="30"/>
            <c:spPr>
              <a:solidFill>
                <a:schemeClr val="accent3"/>
              </a:solidFill>
              <a:ln w="25400">
                <a:solidFill>
                  <a:schemeClr val="lt1"/>
                </a:solidFill>
              </a:ln>
              <a:effectLst/>
              <a:sp3d contourW="25400">
                <a:contourClr>
                  <a:schemeClr val="lt1"/>
                </a:contourClr>
              </a:sp3d>
            </c:spPr>
          </c:dPt>
          <c:cat>
            <c:strRef>
              <c:f>'Raw data'!$E$23:$E$25</c:f>
              <c:strCache>
                <c:ptCount val="3"/>
                <c:pt idx="0">
                  <c:v>Yes</c:v>
                </c:pt>
                <c:pt idx="1">
                  <c:v>No</c:v>
                </c:pt>
                <c:pt idx="2">
                  <c:v>Not realy</c:v>
                </c:pt>
              </c:strCache>
            </c:strRef>
          </c:cat>
          <c:val>
            <c:numRef>
              <c:f>'Raw data'!$F$23:$F$25</c:f>
              <c:numCache>
                <c:formatCode>General</c:formatCode>
                <c:ptCount val="3"/>
                <c:pt idx="0">
                  <c:v>2</c:v>
                </c:pt>
                <c:pt idx="1">
                  <c:v>7</c:v>
                </c:pt>
                <c:pt idx="2">
                  <c:v>1</c:v>
                </c:pt>
              </c:numCache>
            </c:numRef>
          </c:val>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69264248404164774"/>
          <c:y val="0.91266818280869666"/>
          <c:w val="0.24351197057659499"/>
          <c:h val="7.27331068371064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ZA" b="1"/>
              <a:t>Source of Funding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638992992662944"/>
          <c:y val="7.7352309576737582E-2"/>
          <c:w val="0.5572276957626795"/>
          <c:h val="0.85200011363675554"/>
        </c:manualLayout>
      </c:layout>
      <c:pieChart>
        <c:varyColors val="1"/>
        <c:ser>
          <c:idx val="0"/>
          <c:order val="0"/>
          <c:dPt>
            <c:idx val="0"/>
            <c:bubble3D val="0"/>
            <c:spPr>
              <a:solidFill>
                <a:schemeClr val="accent1"/>
              </a:solidFill>
              <a:ln w="19050">
                <a:solidFill>
                  <a:schemeClr val="lt1"/>
                </a:solidFill>
              </a:ln>
              <a:effectLst/>
            </c:spPr>
          </c:dPt>
          <c:dPt>
            <c:idx val="1"/>
            <c:bubble3D val="0"/>
            <c:explosion val="17"/>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cat>
            <c:strRef>
              <c:f>'Raw data'!$I$22:$I$24</c:f>
              <c:strCache>
                <c:ptCount val="3"/>
                <c:pt idx="0">
                  <c:v>Yes </c:v>
                </c:pt>
                <c:pt idx="1">
                  <c:v>No</c:v>
                </c:pt>
                <c:pt idx="2">
                  <c:v>Not really </c:v>
                </c:pt>
              </c:strCache>
            </c:strRef>
          </c:cat>
          <c:val>
            <c:numRef>
              <c:f>'Raw data'!$J$22:$J$24</c:f>
              <c:numCache>
                <c:formatCode>General</c:formatCode>
                <c:ptCount val="3"/>
                <c:pt idx="0">
                  <c:v>2</c:v>
                </c:pt>
                <c:pt idx="1">
                  <c:v>17</c:v>
                </c:pt>
                <c:pt idx="2">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5.8437537307587314E-2"/>
          <c:w val="0.24314949433221406"/>
          <c:h val="0.305738705417895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10955" cy="608957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10955" cy="608957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open?id=1hqylc0qgYp9KK4_iC0WwxBod82dUHveo" TargetMode="External"/><Relationship Id="rId1" Type="http://schemas.openxmlformats.org/officeDocument/2006/relationships/hyperlink" Target="https://drive.google.com/open?id=1jI_kwp9FAap8Ekc5Y69S0oAeemgFDRs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25"/>
  <sheetViews>
    <sheetView tabSelected="1" topLeftCell="I1" workbookViewId="0">
      <pane ySplit="1" topLeftCell="A2" activePane="bottomLeft" state="frozen"/>
      <selection pane="bottomLeft" activeCell="L23" sqref="L23"/>
    </sheetView>
  </sheetViews>
  <sheetFormatPr defaultColWidth="14.42578125" defaultRowHeight="15.75" customHeight="1" x14ac:dyDescent="0.2"/>
  <cols>
    <col min="1" max="5" width="21.5703125" customWidth="1"/>
    <col min="6" max="6" width="35.28515625" bestFit="1" customWidth="1"/>
    <col min="7" max="7" width="21.5703125" customWidth="1"/>
    <col min="8" max="8" width="255.7109375" bestFit="1" customWidth="1"/>
    <col min="9" max="20" width="21.5703125" customWidth="1"/>
  </cols>
  <sheetData>
    <row r="1" spans="1:14" ht="15.75" customHeight="1" x14ac:dyDescent="0.2">
      <c r="A1" t="s">
        <v>0</v>
      </c>
      <c r="B1" t="s">
        <v>1</v>
      </c>
      <c r="C1" t="s">
        <v>2</v>
      </c>
      <c r="D1" t="s">
        <v>3</v>
      </c>
      <c r="E1" t="s">
        <v>4</v>
      </c>
      <c r="F1" t="s">
        <v>5</v>
      </c>
      <c r="G1" t="s">
        <v>6</v>
      </c>
      <c r="H1" t="s">
        <v>7</v>
      </c>
      <c r="I1" t="s">
        <v>8</v>
      </c>
      <c r="J1" t="s">
        <v>9</v>
      </c>
      <c r="K1" t="s">
        <v>10</v>
      </c>
      <c r="L1" t="s">
        <v>11</v>
      </c>
      <c r="M1" t="s">
        <v>12</v>
      </c>
      <c r="N1" t="s">
        <v>13</v>
      </c>
    </row>
    <row r="2" spans="1:14" ht="15.75" customHeight="1" x14ac:dyDescent="0.2">
      <c r="A2" s="1">
        <v>43253.433433935184</v>
      </c>
      <c r="B2" s="2" t="s">
        <v>14</v>
      </c>
      <c r="C2" s="2" t="s">
        <v>15</v>
      </c>
      <c r="D2" s="2" t="s">
        <v>16</v>
      </c>
      <c r="E2" s="2" t="s">
        <v>17</v>
      </c>
      <c r="F2" s="2" t="s">
        <v>18</v>
      </c>
      <c r="H2" s="2" t="s">
        <v>19</v>
      </c>
      <c r="J2" s="2" t="s">
        <v>18</v>
      </c>
      <c r="L2" s="2" t="s">
        <v>20</v>
      </c>
    </row>
    <row r="3" spans="1:14" ht="15.75" customHeight="1" x14ac:dyDescent="0.2">
      <c r="A3" s="1">
        <v>43254.866680567131</v>
      </c>
      <c r="B3" s="2" t="s">
        <v>21</v>
      </c>
      <c r="C3" s="2" t="s">
        <v>22</v>
      </c>
      <c r="D3" s="2" t="s">
        <v>23</v>
      </c>
      <c r="E3" s="2" t="s">
        <v>24</v>
      </c>
      <c r="F3" s="2" t="s">
        <v>18</v>
      </c>
      <c r="H3" s="2" t="s">
        <v>25</v>
      </c>
      <c r="J3" s="2" t="s">
        <v>26</v>
      </c>
      <c r="K3" s="2" t="s">
        <v>27</v>
      </c>
      <c r="L3" s="2" t="s">
        <v>28</v>
      </c>
    </row>
    <row r="4" spans="1:14" ht="15.75" customHeight="1" x14ac:dyDescent="0.2">
      <c r="A4" s="1">
        <v>43255.325506030094</v>
      </c>
      <c r="B4" s="2" t="s">
        <v>29</v>
      </c>
      <c r="C4" s="2" t="s">
        <v>30</v>
      </c>
      <c r="D4" s="2" t="s">
        <v>31</v>
      </c>
      <c r="E4" s="2" t="s">
        <v>32</v>
      </c>
      <c r="F4" s="2" t="s">
        <v>26</v>
      </c>
      <c r="J4" s="2" t="s">
        <v>18</v>
      </c>
      <c r="L4" s="2" t="s">
        <v>33</v>
      </c>
    </row>
    <row r="5" spans="1:14" ht="15.75" customHeight="1" x14ac:dyDescent="0.2">
      <c r="A5" s="1">
        <v>43255.364470300927</v>
      </c>
      <c r="B5" s="2" t="s">
        <v>34</v>
      </c>
      <c r="C5" s="2" t="s">
        <v>35</v>
      </c>
      <c r="D5" s="2" t="s">
        <v>36</v>
      </c>
      <c r="E5" s="2" t="s">
        <v>32</v>
      </c>
      <c r="F5" s="2" t="s">
        <v>18</v>
      </c>
      <c r="H5" s="2" t="s">
        <v>37</v>
      </c>
      <c r="J5" s="2" t="s">
        <v>18</v>
      </c>
      <c r="L5" s="2" t="s">
        <v>38</v>
      </c>
    </row>
    <row r="6" spans="1:14" ht="15.75" customHeight="1" x14ac:dyDescent="0.2">
      <c r="A6" s="1">
        <v>43255.487425763888</v>
      </c>
      <c r="B6" s="2" t="s">
        <v>39</v>
      </c>
      <c r="C6" s="2" t="s">
        <v>40</v>
      </c>
      <c r="D6" s="2" t="s">
        <v>41</v>
      </c>
      <c r="E6" s="2" t="s">
        <v>32</v>
      </c>
      <c r="F6" s="2" t="s">
        <v>18</v>
      </c>
      <c r="G6" s="2" t="s">
        <v>42</v>
      </c>
      <c r="H6" s="2" t="s">
        <v>43</v>
      </c>
      <c r="I6" s="2" t="s">
        <v>44</v>
      </c>
      <c r="J6" s="2" t="s">
        <v>18</v>
      </c>
      <c r="K6" s="2" t="s">
        <v>45</v>
      </c>
      <c r="L6" s="2" t="s">
        <v>46</v>
      </c>
      <c r="M6" s="2" t="s">
        <v>47</v>
      </c>
    </row>
    <row r="7" spans="1:14" ht="15.75" customHeight="1" x14ac:dyDescent="0.2">
      <c r="A7" s="1">
        <v>43255.582797037037</v>
      </c>
      <c r="B7" s="2" t="s">
        <v>48</v>
      </c>
      <c r="C7" s="2" t="s">
        <v>49</v>
      </c>
      <c r="D7" s="2" t="s">
        <v>50</v>
      </c>
      <c r="E7" s="2" t="s">
        <v>51</v>
      </c>
      <c r="F7" s="2" t="s">
        <v>18</v>
      </c>
      <c r="H7" s="2" t="s">
        <v>52</v>
      </c>
      <c r="J7" s="2" t="s">
        <v>18</v>
      </c>
      <c r="L7" s="2" t="s">
        <v>53</v>
      </c>
    </row>
    <row r="8" spans="1:14" ht="15.75" customHeight="1" x14ac:dyDescent="0.2">
      <c r="A8" s="1">
        <v>43255.737131527778</v>
      </c>
      <c r="B8" s="2" t="s">
        <v>54</v>
      </c>
      <c r="C8" s="2" t="s">
        <v>55</v>
      </c>
      <c r="D8" s="2" t="s">
        <v>56</v>
      </c>
      <c r="E8" s="2" t="s">
        <v>57</v>
      </c>
      <c r="F8" s="2" t="s">
        <v>18</v>
      </c>
      <c r="G8" s="2" t="s">
        <v>58</v>
      </c>
      <c r="H8" s="2" t="s">
        <v>59</v>
      </c>
      <c r="I8" s="2" t="s">
        <v>58</v>
      </c>
      <c r="J8" s="2" t="s">
        <v>18</v>
      </c>
      <c r="K8" s="2" t="s">
        <v>18</v>
      </c>
      <c r="L8" s="2" t="s">
        <v>60</v>
      </c>
      <c r="M8" s="2" t="s">
        <v>58</v>
      </c>
    </row>
    <row r="9" spans="1:14" ht="15.75" customHeight="1" x14ac:dyDescent="0.2">
      <c r="A9" s="1">
        <v>43256.459697847225</v>
      </c>
      <c r="B9" s="2" t="s">
        <v>61</v>
      </c>
      <c r="C9" s="2" t="s">
        <v>62</v>
      </c>
      <c r="D9" s="2" t="s">
        <v>63</v>
      </c>
      <c r="E9" s="2" t="s">
        <v>64</v>
      </c>
      <c r="F9" s="2" t="s">
        <v>26</v>
      </c>
      <c r="G9" s="2" t="s">
        <v>65</v>
      </c>
      <c r="J9" s="2" t="s">
        <v>18</v>
      </c>
      <c r="L9" s="2" t="s">
        <v>66</v>
      </c>
      <c r="M9" s="2" t="s">
        <v>67</v>
      </c>
    </row>
    <row r="10" spans="1:14" ht="15.75" customHeight="1" x14ac:dyDescent="0.2">
      <c r="A10" s="1">
        <v>43256.625077245371</v>
      </c>
      <c r="B10" s="2" t="s">
        <v>68</v>
      </c>
      <c r="C10" s="2" t="s">
        <v>69</v>
      </c>
      <c r="D10" s="2" t="s">
        <v>70</v>
      </c>
      <c r="E10" s="2" t="s">
        <v>71</v>
      </c>
      <c r="F10" s="2" t="s">
        <v>18</v>
      </c>
      <c r="H10" s="2" t="s">
        <v>72</v>
      </c>
      <c r="I10" s="2" t="s">
        <v>73</v>
      </c>
      <c r="J10" s="2" t="s">
        <v>18</v>
      </c>
      <c r="L10" s="2" t="s">
        <v>74</v>
      </c>
      <c r="M10" s="2" t="s">
        <v>75</v>
      </c>
    </row>
    <row r="11" spans="1:14" ht="15.75" customHeight="1" x14ac:dyDescent="0.2">
      <c r="A11" s="1">
        <v>43256.686937962964</v>
      </c>
      <c r="B11" s="2" t="s">
        <v>76</v>
      </c>
      <c r="C11" s="2" t="s">
        <v>77</v>
      </c>
      <c r="D11" s="2" t="s">
        <v>78</v>
      </c>
      <c r="E11" s="2" t="s">
        <v>32</v>
      </c>
      <c r="F11" s="2" t="s">
        <v>18</v>
      </c>
      <c r="H11" s="2" t="s">
        <v>79</v>
      </c>
      <c r="J11" s="2" t="s">
        <v>18</v>
      </c>
    </row>
    <row r="12" spans="1:14" ht="15.75" customHeight="1" x14ac:dyDescent="0.2">
      <c r="A12" s="1">
        <v>43262.381522627315</v>
      </c>
      <c r="B12" s="2" t="s">
        <v>80</v>
      </c>
      <c r="C12" s="2" t="s">
        <v>81</v>
      </c>
      <c r="D12" s="2" t="s">
        <v>82</v>
      </c>
      <c r="E12" s="2" t="s">
        <v>32</v>
      </c>
      <c r="F12" s="2" t="s">
        <v>18</v>
      </c>
      <c r="J12" s="2" t="s">
        <v>18</v>
      </c>
    </row>
    <row r="13" spans="1:14" ht="15.75" customHeight="1" x14ac:dyDescent="0.2">
      <c r="A13" s="1">
        <v>43263.425043356481</v>
      </c>
      <c r="B13" s="2" t="s">
        <v>83</v>
      </c>
      <c r="C13" s="2" t="s">
        <v>84</v>
      </c>
      <c r="D13" s="2" t="s">
        <v>85</v>
      </c>
      <c r="E13" s="2" t="s">
        <v>86</v>
      </c>
      <c r="F13" s="2" t="s">
        <v>18</v>
      </c>
      <c r="H13" s="2" t="s">
        <v>87</v>
      </c>
      <c r="J13" s="2" t="s">
        <v>18</v>
      </c>
      <c r="L13" s="2" t="s">
        <v>88</v>
      </c>
    </row>
    <row r="14" spans="1:14" ht="15.75" customHeight="1" x14ac:dyDescent="0.2">
      <c r="A14" s="1">
        <v>43264.567072962964</v>
      </c>
      <c r="B14" s="2" t="s">
        <v>89</v>
      </c>
      <c r="C14" s="2" t="s">
        <v>90</v>
      </c>
      <c r="D14" s="2" t="s">
        <v>91</v>
      </c>
      <c r="E14" s="2" t="s">
        <v>86</v>
      </c>
      <c r="F14" s="2" t="s">
        <v>26</v>
      </c>
      <c r="G14" s="2" t="s">
        <v>92</v>
      </c>
      <c r="J14" s="2" t="s">
        <v>18</v>
      </c>
      <c r="L14" s="2" t="s">
        <v>93</v>
      </c>
      <c r="N14" s="3" t="s">
        <v>94</v>
      </c>
    </row>
    <row r="15" spans="1:14" ht="15.75" customHeight="1" x14ac:dyDescent="0.2">
      <c r="A15" s="1">
        <v>43264.59209450231</v>
      </c>
      <c r="B15" s="2" t="s">
        <v>95</v>
      </c>
      <c r="C15" s="2" t="s">
        <v>96</v>
      </c>
      <c r="D15" s="2" t="s">
        <v>97</v>
      </c>
      <c r="E15" s="2" t="s">
        <v>98</v>
      </c>
      <c r="F15" s="2" t="s">
        <v>18</v>
      </c>
      <c r="G15" s="2" t="s">
        <v>99</v>
      </c>
      <c r="H15" s="2" t="s">
        <v>100</v>
      </c>
      <c r="I15" s="2" t="s">
        <v>101</v>
      </c>
      <c r="J15" s="2" t="s">
        <v>18</v>
      </c>
      <c r="K15" s="2" t="s">
        <v>99</v>
      </c>
      <c r="L15" s="2" t="s">
        <v>102</v>
      </c>
      <c r="M15" s="2" t="s">
        <v>99</v>
      </c>
    </row>
    <row r="16" spans="1:14" ht="15.75" customHeight="1" x14ac:dyDescent="0.2">
      <c r="A16" s="1">
        <v>43264.595640902779</v>
      </c>
      <c r="B16" s="2" t="s">
        <v>103</v>
      </c>
      <c r="C16" s="2" t="s">
        <v>104</v>
      </c>
      <c r="D16" s="2" t="s">
        <v>105</v>
      </c>
      <c r="E16" s="2" t="s">
        <v>32</v>
      </c>
      <c r="F16" s="2" t="s">
        <v>106</v>
      </c>
      <c r="H16" s="2" t="s">
        <v>107</v>
      </c>
      <c r="J16" s="2" t="s">
        <v>18</v>
      </c>
    </row>
    <row r="17" spans="1:14" ht="15.75" customHeight="1" x14ac:dyDescent="0.2">
      <c r="A17" s="1">
        <v>43266.553267696756</v>
      </c>
      <c r="B17" s="2" t="s">
        <v>108</v>
      </c>
      <c r="C17" s="2" t="s">
        <v>109</v>
      </c>
      <c r="D17" s="2" t="s">
        <v>110</v>
      </c>
      <c r="E17" s="2" t="s">
        <v>111</v>
      </c>
      <c r="F17" s="2" t="s">
        <v>18</v>
      </c>
      <c r="H17" s="2" t="s">
        <v>26</v>
      </c>
      <c r="J17" s="2" t="s">
        <v>18</v>
      </c>
      <c r="L17" s="2" t="s">
        <v>112</v>
      </c>
    </row>
    <row r="18" spans="1:14" ht="15.75" customHeight="1" x14ac:dyDescent="0.2">
      <c r="A18" s="1">
        <v>43269.527581365735</v>
      </c>
      <c r="B18" s="2" t="s">
        <v>113</v>
      </c>
      <c r="C18" s="2" t="s">
        <v>114</v>
      </c>
      <c r="D18" s="2" t="s">
        <v>115</v>
      </c>
      <c r="E18" s="2" t="s">
        <v>32</v>
      </c>
      <c r="F18" s="2" t="s">
        <v>18</v>
      </c>
      <c r="H18" s="2" t="s">
        <v>116</v>
      </c>
      <c r="I18" s="2" t="s">
        <v>117</v>
      </c>
      <c r="J18" s="2" t="s">
        <v>18</v>
      </c>
      <c r="L18" s="2" t="s">
        <v>118</v>
      </c>
    </row>
    <row r="19" spans="1:14" ht="15.75" customHeight="1" x14ac:dyDescent="0.2">
      <c r="A19" s="1">
        <v>43273.479871284726</v>
      </c>
      <c r="B19" s="2" t="s">
        <v>119</v>
      </c>
      <c r="C19" s="2" t="s">
        <v>120</v>
      </c>
      <c r="D19" s="2" t="s">
        <v>121</v>
      </c>
      <c r="E19" s="2" t="s">
        <v>32</v>
      </c>
      <c r="F19" s="2" t="s">
        <v>26</v>
      </c>
      <c r="G19" s="2" t="s">
        <v>122</v>
      </c>
      <c r="H19" s="2" t="s">
        <v>58</v>
      </c>
      <c r="I19" s="2" t="s">
        <v>58</v>
      </c>
      <c r="J19" s="2" t="s">
        <v>26</v>
      </c>
      <c r="K19" s="2" t="s">
        <v>123</v>
      </c>
      <c r="L19" s="2" t="s">
        <v>124</v>
      </c>
      <c r="M19" s="2" t="s">
        <v>125</v>
      </c>
      <c r="N19" s="3" t="s">
        <v>126</v>
      </c>
    </row>
    <row r="20" spans="1:14" ht="15.75" customHeight="1" x14ac:dyDescent="0.2">
      <c r="A20" s="1">
        <v>43273.526901018515</v>
      </c>
      <c r="B20" s="2" t="s">
        <v>127</v>
      </c>
      <c r="C20" s="2" t="s">
        <v>128</v>
      </c>
      <c r="D20" s="2" t="s">
        <v>129</v>
      </c>
      <c r="E20" s="2" t="s">
        <v>130</v>
      </c>
      <c r="F20" s="2" t="s">
        <v>18</v>
      </c>
      <c r="H20" s="2" t="s">
        <v>131</v>
      </c>
      <c r="I20" s="2" t="s">
        <v>132</v>
      </c>
      <c r="J20" s="2" t="s">
        <v>18</v>
      </c>
      <c r="L20" s="2" t="s">
        <v>133</v>
      </c>
      <c r="M20" s="2" t="s">
        <v>134</v>
      </c>
    </row>
    <row r="22" spans="1:14" ht="15.75" customHeight="1" x14ac:dyDescent="0.2">
      <c r="I22" s="2" t="s">
        <v>136</v>
      </c>
      <c r="J22">
        <f>COUNTIF(J2:J20,"yes")</f>
        <v>2</v>
      </c>
    </row>
    <row r="23" spans="1:14" ht="15.75" customHeight="1" x14ac:dyDescent="0.2">
      <c r="E23" s="2" t="s">
        <v>26</v>
      </c>
      <c r="F23">
        <f>COUNTIF(F11:F20,"yes")</f>
        <v>2</v>
      </c>
      <c r="I23" s="2" t="s">
        <v>18</v>
      </c>
      <c r="J23">
        <f>COUNTIF(J2:J20,"no")</f>
        <v>17</v>
      </c>
    </row>
    <row r="24" spans="1:14" ht="15.75" customHeight="1" x14ac:dyDescent="0.2">
      <c r="E24" s="2" t="s">
        <v>18</v>
      </c>
      <c r="F24">
        <f>COUNTIF(F11:F20,"no")</f>
        <v>7</v>
      </c>
      <c r="I24" s="2" t="s">
        <v>137</v>
      </c>
      <c r="J24">
        <f>COUNTIF(J2:J20,"Not really")</f>
        <v>0</v>
      </c>
    </row>
    <row r="25" spans="1:14" ht="15.75" customHeight="1" x14ac:dyDescent="0.2">
      <c r="E25" s="2" t="s">
        <v>135</v>
      </c>
      <c r="F25">
        <f>COUNTIF(F11:F20,"Not Really")</f>
        <v>1</v>
      </c>
    </row>
  </sheetData>
  <hyperlinks>
    <hyperlink ref="N14" r:id="rId1"/>
    <hyperlink ref="N19" r:id="rId2"/>
  </hyperlink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2</vt:i4>
      </vt:variant>
    </vt:vector>
  </HeadingPairs>
  <TitlesOfParts>
    <vt:vector size="3" baseType="lpstr">
      <vt:lpstr>Raw data</vt:lpstr>
      <vt:lpstr>Pie Chart Provincial Games</vt:lpstr>
      <vt:lpstr>Source of funding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2018-09-21T17:19:15Z</dcterms:created>
  <dcterms:modified xsi:type="dcterms:W3CDTF">2018-09-21T17:19:15Z</dcterms:modified>
</cp:coreProperties>
</file>